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62913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E45" i="1" s="1"/>
  <c r="D37" i="1"/>
  <c r="D45" i="1" l="1"/>
  <c r="D34" i="1"/>
  <c r="E34" i="1"/>
  <c r="E60" i="1"/>
  <c r="D60" i="1" l="1"/>
</calcChain>
</file>

<file path=xl/sharedStrings.xml><?xml version="1.0" encoding="utf-8"?>
<sst xmlns="http://schemas.openxmlformats.org/spreadsheetml/2006/main" count="63" uniqueCount="53">
  <si>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</si>
  <si>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</si>
  <si>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</si>
  <si>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</si>
  <si>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</si>
  <si>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</si>
  <si>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</si>
  <si>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</si>
  <si>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</si>
  <si>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</si>
  <si>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</si>
  <si>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</si>
  <si>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</si>
  <si>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</si>
  <si>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</si>
  <si>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</si>
  <si>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</si>
  <si>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</si>
  <si>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</si>
  <si>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</si>
  <si>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</si>
  <si>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</si>
  <si>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</si>
  <si>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</si>
  <si>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</si>
  <si>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</si>
  <si>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</si>
  <si>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</si>
  <si>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</si>
  <si>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</si>
  <si>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</si>
  <si>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</si>
  <si>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</si>
  <si>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</si>
  <si>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</si>
  <si>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</si>
  <si>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</si>
  <si>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</si>
  <si>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</si>
  <si>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</si>
  <si>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</si>
  <si>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</si>
  <si>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</si>
  <si>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</si>
  <si>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</si>
  <si>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</si>
  <si>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</si>
  <si>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</si>
  <si>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</si>
  <si>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</si>
  <si>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</si>
  <si>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MUNICIPAL DE AGUA POTABLE Y ALCANTARILLADO DE SAN FELIPE, GTO.
ESTADO DE FLUJOS DE EFECTIVO
DEL 1 DE ENERO 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</si>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</sst>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A65" sqref="A65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33142492.870000001</v>
      </c>
      <c r="E5" s="11">
        <f>SUM(E6:E16)</f>
        <v>31727751.900000002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31855316.010000002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306551.27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429437.83</v>
      </c>
      <c r="E11" s="13">
        <v>418811.71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30735144.190000001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551187.76</v>
      </c>
      <c r="E14" s="13">
        <v>573796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31546020.530000001</v>
      </c>
      <c r="E17" s="11">
        <f>SUM(E18:E33)</f>
        <v>27660941.990000002</v>
      </c>
    </row>
    <row r="18" spans="1:5" x14ac:dyDescent="0.2">
      <c r="A18" s="28">
        <v>5110</v>
      </c>
      <c r="C18" s="5" t="s">
        <v>27</v>
      </c>
      <c r="D18" s="12">
        <v>11054024.539999999</v>
      </c>
      <c r="E18" s="13">
        <v>11677934.43</v>
      </c>
    </row>
    <row r="19" spans="1:5" x14ac:dyDescent="0.2">
      <c r="A19" s="28">
        <v>5120</v>
      </c>
      <c r="C19" s="5" t="s">
        <v>28</v>
      </c>
      <c r="D19" s="12">
        <v>2340296.92</v>
      </c>
      <c r="E19" s="13">
        <v>2682899.5699999998</v>
      </c>
    </row>
    <row r="20" spans="1:5" x14ac:dyDescent="0.2">
      <c r="A20" s="28">
        <v>5130</v>
      </c>
      <c r="C20" s="5" t="s">
        <v>29</v>
      </c>
      <c r="D20" s="12">
        <v>9151699.0700000003</v>
      </c>
      <c r="E20" s="13">
        <v>9367592.5399999991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8986.7800000000007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0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9000000</v>
      </c>
      <c r="E32" s="13">
        <v>3923528.67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1596472.3399999999</v>
      </c>
      <c r="E34" s="11">
        <f>E5-E17</f>
        <v>4066809.91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</v>
      </c>
    </row>
    <row r="41" spans="1:5" x14ac:dyDescent="0.2">
      <c r="A41" s="22"/>
      <c r="B41" s="19" t="s">
        <v>15</v>
      </c>
      <c r="C41" s="14"/>
      <c r="D41" s="10">
        <f>SUM(D42:D44)</f>
        <v>251571.03</v>
      </c>
      <c r="E41" s="11">
        <f>SUM(E42:E44)</f>
        <v>2714549.48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2186058.63</v>
      </c>
    </row>
    <row r="43" spans="1:5" x14ac:dyDescent="0.2">
      <c r="A43" s="28" t="s">
        <v>47</v>
      </c>
      <c r="C43" s="5" t="s">
        <v>41</v>
      </c>
      <c r="D43" s="12">
        <v>251571.03</v>
      </c>
      <c r="E43" s="13">
        <v>528490.85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-251571.03</v>
      </c>
      <c r="E45" s="11">
        <f>E37-E41</f>
        <v>-2714549.48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5787474.9800000004</v>
      </c>
      <c r="E48" s="11">
        <f>SUM(E49+E52)</f>
        <v>8236687.75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5787474.9800000004</v>
      </c>
      <c r="E52" s="13">
        <v>8236687.75</v>
      </c>
    </row>
    <row r="53" spans="1:5" x14ac:dyDescent="0.2">
      <c r="A53" s="22"/>
      <c r="B53" s="19" t="s">
        <v>15</v>
      </c>
      <c r="C53" s="14"/>
      <c r="D53" s="10">
        <f>SUM(D54+D57)</f>
        <v>2964079.96</v>
      </c>
      <c r="E53" s="11">
        <f>SUM(E54+E57)</f>
        <v>1707002.17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2964079.96</v>
      </c>
      <c r="E57" s="13">
        <v>1707002.17</v>
      </c>
    </row>
    <row r="58" spans="1:5" x14ac:dyDescent="0.2">
      <c r="A58" s="27" t="s">
        <v>17</v>
      </c>
      <c r="C58" s="9"/>
      <c r="D58" s="10">
        <f>D48-D53</f>
        <v>2823395.0200000005</v>
      </c>
      <c r="E58" s="11">
        <f>E48-E53</f>
        <v>6529685.5800000001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4168296.3300000005</v>
      </c>
      <c r="E60" s="11">
        <f>E58+E45+E34</f>
        <v>7881946.0099999998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16122910.199999999</v>
      </c>
      <c r="E62" s="11">
        <v>14964733.939999999</v>
      </c>
    </row>
    <row r="63" spans="1:5" x14ac:dyDescent="0.2">
      <c r="A63" s="27" t="s">
        <v>46</v>
      </c>
      <c r="C63" s="9"/>
      <c r="D63" s="10">
        <v>15434010.130000001</v>
      </c>
      <c r="E63" s="11">
        <v>16122910.199999999</v>
      </c>
    </row>
    <row r="64" spans="1:5" x14ac:dyDescent="0.2">
      <c r="A64" s="25"/>
      <c r="B64" s="20"/>
      <c r="C64" s="21"/>
      <c r="D64" s="21"/>
      <c r="E64" s="26"/>
    </row>
    <row r="65" spans="1:1" x14ac:dyDescent="0.2">
      <c r="A65" s="2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2017-03-02T18:57:17Z</cp:lastPrinted>
  <dcterms:created xsi:type="dcterms:W3CDTF">2012-12-11T20:31:36Z</dcterms:created>
  <dcterms:modified xsi:type="dcterms:W3CDTF">2019-10-29T22:02:15Z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